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ain.zamora\Desktop\"/>
    </mc:Choice>
  </mc:AlternateContent>
  <xr:revisionPtr revIDLastSave="0" documentId="8_{C6774E9B-E4E5-4DBA-80D6-69A90C53B042}" xr6:coauthVersionLast="34" xr6:coauthVersionMax="34" xr10:uidLastSave="{00000000-0000-0000-0000-000000000000}"/>
  <bookViews>
    <workbookView xWindow="0" yWindow="0" windowWidth="24000" windowHeight="8910" xr2:uid="{00000000-000D-0000-FFFF-FFFF00000000}"/>
  </bookViews>
  <sheets>
    <sheet name="Fee Schedule" sheetId="1" r:id="rId1"/>
  </sheets>
  <definedNames>
    <definedName name="_xlnm.Print_Titles" localSheetId="0">'Fee Schedule'!$2:$8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1" l="1"/>
  <c r="G112" i="1"/>
  <c r="C100" i="1"/>
  <c r="G101" i="1"/>
  <c r="G82" i="1"/>
  <c r="G83" i="1"/>
  <c r="G84" i="1"/>
  <c r="G85" i="1"/>
  <c r="G86" i="1"/>
  <c r="G87" i="1"/>
  <c r="G88" i="1"/>
  <c r="G89" i="1"/>
  <c r="G91" i="1"/>
  <c r="G72" i="1"/>
  <c r="G73" i="1"/>
  <c r="G74" i="1"/>
  <c r="G75" i="1"/>
  <c r="G76" i="1"/>
  <c r="G77" i="1"/>
  <c r="G78" i="1"/>
  <c r="G80" i="1"/>
  <c r="G10" i="1"/>
  <c r="G13" i="1"/>
  <c r="G14" i="1"/>
  <c r="G15" i="1"/>
  <c r="G16" i="1"/>
  <c r="G17" i="1"/>
  <c r="G18" i="1"/>
  <c r="G19" i="1"/>
  <c r="G22" i="1"/>
  <c r="G23" i="1"/>
  <c r="G24" i="1"/>
  <c r="G25" i="1"/>
  <c r="G28" i="1"/>
  <c r="G29" i="1"/>
  <c r="G30" i="1"/>
  <c r="G31" i="1"/>
  <c r="G34" i="1"/>
  <c r="G37" i="1"/>
  <c r="G40" i="1"/>
  <c r="G41" i="1"/>
  <c r="G42" i="1"/>
  <c r="G45" i="1"/>
  <c r="G48" i="1"/>
  <c r="G49" i="1"/>
  <c r="G50" i="1"/>
  <c r="G51" i="1"/>
  <c r="G52" i="1"/>
  <c r="G53" i="1"/>
  <c r="G54" i="1"/>
  <c r="G57" i="1"/>
  <c r="G58" i="1"/>
  <c r="G61" i="1"/>
  <c r="G62" i="1"/>
  <c r="G63" i="1"/>
  <c r="G64" i="1"/>
  <c r="G67" i="1"/>
  <c r="G69" i="1"/>
</calcChain>
</file>

<file path=xl/sharedStrings.xml><?xml version="1.0" encoding="utf-8"?>
<sst xmlns="http://schemas.openxmlformats.org/spreadsheetml/2006/main" count="102" uniqueCount="89">
  <si>
    <t>FEE SCHEDULE</t>
  </si>
  <si>
    <t>TEXAS SOUTHMOST COLLEGE DISTRICT, BROWNSVILLE, TEXAS</t>
  </si>
  <si>
    <t xml:space="preserve"> Based on May 2018 Transaction Volumes With Estimates</t>
  </si>
  <si>
    <t>Please include Unit Price for each item listed even if NO ACTIVITY is shown.  Also highlight any changes to descriptions or measurement units in both the written and electronic responses.</t>
  </si>
  <si>
    <t>Monthly</t>
  </si>
  <si>
    <t>Estimated Monthly</t>
  </si>
  <si>
    <t>Service</t>
  </si>
  <si>
    <t xml:space="preserve"> # Of Units </t>
  </si>
  <si>
    <t xml:space="preserve"> Unit Price </t>
  </si>
  <si>
    <t>Charge For Service</t>
  </si>
  <si>
    <t>Balance Assessment Fee</t>
  </si>
  <si>
    <t xml:space="preserve"> </t>
  </si>
  <si>
    <t>General Account Services</t>
  </si>
  <si>
    <t>Account Maintenance</t>
  </si>
  <si>
    <t>Checks Paid - Debits</t>
  </si>
  <si>
    <t>Deposit Credits</t>
  </si>
  <si>
    <t>ACH Debits</t>
  </si>
  <si>
    <t>ACH Credits</t>
  </si>
  <si>
    <t>Image Statement</t>
  </si>
  <si>
    <t>Electronic Statements via Online System</t>
  </si>
  <si>
    <t>Depository Services</t>
  </si>
  <si>
    <t>Returned Deposited Items</t>
  </si>
  <si>
    <t>On-Us Branch</t>
  </si>
  <si>
    <t>Transit Branch</t>
  </si>
  <si>
    <t>Transit Peak Branch</t>
  </si>
  <si>
    <t>Disbursement Services</t>
  </si>
  <si>
    <t>Online Positive Pay Image Retrieved</t>
  </si>
  <si>
    <t>Online Positive Pay Exceptions</t>
  </si>
  <si>
    <t>Online Positive Pay Per Item</t>
  </si>
  <si>
    <t>Image Positive Pay Without Reconciliation</t>
  </si>
  <si>
    <t>General ACH Services</t>
  </si>
  <si>
    <t>ACH Return Item - Debit</t>
  </si>
  <si>
    <t>General Account Services - Online Service</t>
  </si>
  <si>
    <t>Online Delivery of Alerts</t>
  </si>
  <si>
    <t>Depository Services - Online Service</t>
  </si>
  <si>
    <t>Statement Item Online Image Maintenance</t>
  </si>
  <si>
    <t>Online Images Stored</t>
  </si>
  <si>
    <t>Statement Item Images Retrieved</t>
  </si>
  <si>
    <t>Disbursement Services - Online Service</t>
  </si>
  <si>
    <t>Online Stop Pay</t>
  </si>
  <si>
    <t>ACH Services - Online Service</t>
  </si>
  <si>
    <t>ACH Maintenance</t>
  </si>
  <si>
    <t>ACH Debit - Per Item</t>
  </si>
  <si>
    <t>ACH Pre Notes</t>
  </si>
  <si>
    <t>ACH Input Fee</t>
  </si>
  <si>
    <t>ACH Credits - Per Item</t>
  </si>
  <si>
    <t>ACH Returns Report</t>
  </si>
  <si>
    <t>Information Services - Online Service</t>
  </si>
  <si>
    <t>Information Reporting Maintenance</t>
  </si>
  <si>
    <t>Information Reporting Maintenance - Additional Accounts</t>
  </si>
  <si>
    <t>Wire Services - Online Service</t>
  </si>
  <si>
    <t>Outgoing Repetitive</t>
  </si>
  <si>
    <t>Wire Transfer Maintenance</t>
  </si>
  <si>
    <t>Online Account Transfer</t>
  </si>
  <si>
    <t>Online Wire Only Account</t>
  </si>
  <si>
    <t>Cash Processing Services</t>
  </si>
  <si>
    <t>Branch Cash Deposit Immediate Verification</t>
  </si>
  <si>
    <t>Monthly Total Estimated Fees (excluding one time charges)</t>
  </si>
  <si>
    <t xml:space="preserve">   </t>
  </si>
  <si>
    <t>Security Clearance/Safekeeping</t>
  </si>
  <si>
    <t>Safekeeping Account Maintenance</t>
  </si>
  <si>
    <t>Safekeeping Account Maintenance - Book Entry</t>
  </si>
  <si>
    <t>Safekeeping Account Maintenance - FRB</t>
  </si>
  <si>
    <t>Security Clearance Charges/Trade</t>
  </si>
  <si>
    <t>Safekeeping Charges/Security</t>
  </si>
  <si>
    <t>Interest Collection</t>
  </si>
  <si>
    <t>MBS Paydown</t>
  </si>
  <si>
    <t>Monthly Total Estimated Safekeeping Fees</t>
  </si>
  <si>
    <t>Other</t>
  </si>
  <si>
    <t>Night Depository Bags (one time charge)</t>
  </si>
  <si>
    <t>Large Safe Deposit Box (annual charge)</t>
  </si>
  <si>
    <t>Small Safe Deposit Box (annual charge)</t>
  </si>
  <si>
    <t>Endorsement Stamps (one time charge)</t>
  </si>
  <si>
    <t>Checks &amp; Deposit Slips</t>
  </si>
  <si>
    <t>ACH Software Charge</t>
  </si>
  <si>
    <t>CD-ROM Software Charge</t>
  </si>
  <si>
    <t>Other Fees for Contract Term (including one time charges)</t>
  </si>
  <si>
    <t>Collected Balances/Earnings Credit</t>
  </si>
  <si>
    <t>Rate Basis</t>
  </si>
  <si>
    <t>Current Rate</t>
  </si>
  <si>
    <t>Average Collected Balance</t>
  </si>
  <si>
    <t>Less Reserve Requirement</t>
  </si>
  <si>
    <t>Investable Balance</t>
  </si>
  <si>
    <t>Estimated Earnings Credit per Month</t>
  </si>
  <si>
    <t>Investment Account Interest Rate</t>
  </si>
  <si>
    <t>Please specify type of account offered</t>
  </si>
  <si>
    <t>Estimated Monthly Earnings</t>
  </si>
  <si>
    <t xml:space="preserve">Less Sweep Fee </t>
  </si>
  <si>
    <r>
      <t xml:space="preserve"> </t>
    </r>
    <r>
      <rPr>
        <sz val="11"/>
        <color indexed="8"/>
        <rFont val="Arial"/>
        <family val="2"/>
      </rPr>
      <t xml:space="preserve">Net Estimated Monthly Earnings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</si>
</sst>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5" fillId="0" borderId="7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/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43" fontId="5" fillId="0" borderId="0" xfId="0" applyNumberFormat="1" applyFont="1"/>
    <xf numFmtId="0" fontId="5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43" fontId="5" fillId="0" borderId="1" xfId="0" applyNumberFormat="1" applyFont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/>
    <xf numFmtId="3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/>
    <xf numFmtId="0" fontId="5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Fill="1"/>
    <xf numFmtId="0" fontId="4" fillId="0" borderId="9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/>
    <xf numFmtId="0" fontId="5" fillId="0" borderId="10" xfId="0" applyFont="1" applyBorder="1"/>
    <xf numFmtId="43" fontId="5" fillId="2" borderId="11" xfId="0" applyNumberFormat="1" applyFont="1" applyFill="1" applyBorder="1"/>
    <xf numFmtId="0" fontId="6" fillId="0" borderId="0" xfId="0" applyFont="1" applyBorder="1" applyAlignment="1"/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0" xfId="0" applyFont="1" applyBorder="1" applyAlignment="1"/>
    <xf numFmtId="0" fontId="6" fillId="0" borderId="0" xfId="0" applyFont="1" applyBorder="1"/>
    <xf numFmtId="164" fontId="5" fillId="0" borderId="1" xfId="1" applyNumberFormat="1" applyFont="1" applyBorder="1"/>
    <xf numFmtId="3" fontId="5" fillId="0" borderId="1" xfId="0" applyNumberFormat="1" applyFont="1" applyFill="1" applyBorder="1" applyAlignment="1"/>
    <xf numFmtId="41" fontId="5" fillId="0" borderId="1" xfId="0" applyNumberFormat="1" applyFont="1" applyBorder="1" applyAlignment="1"/>
    <xf numFmtId="49" fontId="8" fillId="0" borderId="0" xfId="0" applyNumberFormat="1" applyFont="1" applyBorder="1" applyAlignment="1">
      <alignment horizontal="center"/>
    </xf>
    <xf numFmtId="43" fontId="4" fillId="2" borderId="11" xfId="0" applyNumberFormat="1" applyFont="1" applyFill="1" applyBorder="1"/>
    <xf numFmtId="0" fontId="9" fillId="0" borderId="0" xfId="0" applyFont="1" applyBorder="1" applyAlignment="1"/>
    <xf numFmtId="43" fontId="4" fillId="0" borderId="0" xfId="0" applyNumberFormat="1" applyFont="1" applyBorder="1"/>
    <xf numFmtId="43" fontId="5" fillId="0" borderId="1" xfId="0" applyNumberFormat="1" applyFont="1" applyBorder="1" applyAlignment="1"/>
    <xf numFmtId="0" fontId="4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zoomScale="110" zoomScaleNormal="110" zoomScalePageLayoutView="90" workbookViewId="0">
      <selection sqref="A1:G1"/>
    </sheetView>
  </sheetViews>
  <sheetFormatPr defaultColWidth="8.85546875" defaultRowHeight="14.25" x14ac:dyDescent="0.2"/>
  <cols>
    <col min="1" max="1" width="52.42578125" style="1" customWidth="1"/>
    <col min="2" max="2" width="2.85546875" style="53" customWidth="1"/>
    <col min="3" max="3" width="12.42578125" style="1" customWidth="1"/>
    <col min="4" max="4" width="2.42578125" style="1" customWidth="1"/>
    <col min="5" max="5" width="12" style="1" customWidth="1"/>
    <col min="6" max="6" width="2.42578125" style="1" customWidth="1"/>
    <col min="7" max="7" width="20.140625" style="1" customWidth="1"/>
    <col min="8" max="16384" width="8.85546875" style="1"/>
  </cols>
  <sheetData>
    <row r="1" spans="1:9" ht="15.75" thickBot="1" x14ac:dyDescent="0.3">
      <c r="A1" s="61" t="s">
        <v>0</v>
      </c>
      <c r="B1" s="61"/>
      <c r="C1" s="61"/>
      <c r="D1" s="61"/>
      <c r="E1" s="61"/>
      <c r="F1" s="61"/>
      <c r="G1" s="61"/>
    </row>
    <row r="2" spans="1:9" ht="15" x14ac:dyDescent="0.25">
      <c r="A2" s="62" t="s">
        <v>1</v>
      </c>
      <c r="B2" s="63"/>
      <c r="C2" s="63"/>
      <c r="D2" s="63"/>
      <c r="E2" s="63"/>
      <c r="F2" s="63"/>
      <c r="G2" s="64"/>
    </row>
    <row r="3" spans="1:9" ht="15.75" thickBot="1" x14ac:dyDescent="0.3">
      <c r="A3" s="65" t="s">
        <v>2</v>
      </c>
      <c r="B3" s="66"/>
      <c r="C3" s="66"/>
      <c r="D3" s="66"/>
      <c r="E3" s="66"/>
      <c r="F3" s="66"/>
      <c r="G3" s="67"/>
    </row>
    <row r="4" spans="1:9" ht="32.25" customHeight="1" thickBot="1" x14ac:dyDescent="0.3">
      <c r="A4" s="68" t="s">
        <v>3</v>
      </c>
      <c r="B4" s="69"/>
      <c r="C4" s="69"/>
      <c r="D4" s="69"/>
      <c r="E4" s="69"/>
      <c r="F4" s="69"/>
      <c r="G4" s="70"/>
    </row>
    <row r="5" spans="1:9" ht="15" x14ac:dyDescent="0.25">
      <c r="A5" s="2"/>
      <c r="B5" s="3"/>
      <c r="C5" s="4"/>
      <c r="D5" s="4"/>
      <c r="E5" s="4"/>
      <c r="F5" s="4"/>
      <c r="G5" s="5"/>
    </row>
    <row r="6" spans="1:9" ht="15" x14ac:dyDescent="0.25">
      <c r="A6" s="2"/>
      <c r="B6" s="3"/>
      <c r="C6" s="4" t="s">
        <v>4</v>
      </c>
      <c r="D6" s="4"/>
      <c r="E6" s="4" t="s">
        <v>4</v>
      </c>
      <c r="F6" s="4"/>
      <c r="G6" s="5" t="s">
        <v>5</v>
      </c>
    </row>
    <row r="7" spans="1:9" ht="12.75" customHeight="1" thickBot="1" x14ac:dyDescent="0.3">
      <c r="A7" s="6" t="s">
        <v>6</v>
      </c>
      <c r="B7" s="7"/>
      <c r="C7" s="8" t="s">
        <v>7</v>
      </c>
      <c r="D7" s="8"/>
      <c r="E7" s="8" t="s">
        <v>8</v>
      </c>
      <c r="F7" s="8"/>
      <c r="G7" s="9" t="s">
        <v>9</v>
      </c>
    </row>
    <row r="8" spans="1:9" ht="15" x14ac:dyDescent="0.25">
      <c r="A8" s="10"/>
      <c r="B8" s="3"/>
      <c r="C8" s="11"/>
      <c r="D8" s="11"/>
      <c r="E8" s="11"/>
      <c r="F8" s="11"/>
      <c r="G8" s="11"/>
    </row>
    <row r="9" spans="1:9" ht="15" x14ac:dyDescent="0.25">
      <c r="A9" s="12" t="s">
        <v>10</v>
      </c>
      <c r="B9" s="13"/>
      <c r="C9" s="14"/>
      <c r="D9" s="15"/>
      <c r="E9" s="16" t="s">
        <v>11</v>
      </c>
      <c r="F9" s="16"/>
      <c r="G9" s="16" t="s">
        <v>11</v>
      </c>
    </row>
    <row r="10" spans="1:9" ht="15" thickBot="1" x14ac:dyDescent="0.25">
      <c r="A10" s="17" t="s">
        <v>10</v>
      </c>
      <c r="B10" s="13"/>
      <c r="C10" s="18">
        <v>80000000</v>
      </c>
      <c r="D10" s="15"/>
      <c r="E10" s="19"/>
      <c r="F10" s="16"/>
      <c r="G10" s="19">
        <f>+C10*E10</f>
        <v>0</v>
      </c>
    </row>
    <row r="11" spans="1:9" x14ac:dyDescent="0.2">
      <c r="A11" s="20"/>
      <c r="B11" s="13"/>
      <c r="C11" s="14"/>
      <c r="D11" s="15"/>
      <c r="E11" s="16"/>
      <c r="F11" s="16"/>
      <c r="G11" s="16" t="s">
        <v>11</v>
      </c>
    </row>
    <row r="12" spans="1:9" ht="15" x14ac:dyDescent="0.25">
      <c r="A12" s="21" t="s">
        <v>12</v>
      </c>
      <c r="B12" s="13"/>
      <c r="C12" s="14"/>
      <c r="D12" s="15"/>
      <c r="E12" s="16" t="s">
        <v>11</v>
      </c>
      <c r="F12" s="16"/>
      <c r="G12" s="16"/>
    </row>
    <row r="13" spans="1:9" ht="15" thickBot="1" x14ac:dyDescent="0.25">
      <c r="A13" s="17" t="s">
        <v>13</v>
      </c>
      <c r="B13" s="13"/>
      <c r="C13" s="18">
        <v>42</v>
      </c>
      <c r="D13" s="15"/>
      <c r="E13" s="19"/>
      <c r="F13" s="16"/>
      <c r="G13" s="19">
        <f t="shared" ref="G13:G19" si="0">+C13*E13</f>
        <v>0</v>
      </c>
    </row>
    <row r="14" spans="1:9" ht="15" thickBot="1" x14ac:dyDescent="0.25">
      <c r="A14" s="17" t="s">
        <v>14</v>
      </c>
      <c r="B14" s="13"/>
      <c r="C14" s="18">
        <v>430</v>
      </c>
      <c r="D14" s="15"/>
      <c r="E14" s="19"/>
      <c r="F14" s="16"/>
      <c r="G14" s="19">
        <f t="shared" si="0"/>
        <v>0</v>
      </c>
      <c r="I14" s="22"/>
    </row>
    <row r="15" spans="1:9" ht="15" thickBot="1" x14ac:dyDescent="0.25">
      <c r="A15" s="17" t="s">
        <v>15</v>
      </c>
      <c r="B15" s="13"/>
      <c r="C15" s="18">
        <v>136</v>
      </c>
      <c r="D15" s="15"/>
      <c r="E15" s="19"/>
      <c r="F15" s="16"/>
      <c r="G15" s="19">
        <f t="shared" si="0"/>
        <v>0</v>
      </c>
    </row>
    <row r="16" spans="1:9" ht="15" thickBot="1" x14ac:dyDescent="0.25">
      <c r="A16" s="17" t="s">
        <v>16</v>
      </c>
      <c r="B16" s="13"/>
      <c r="C16" s="18">
        <v>91</v>
      </c>
      <c r="D16" s="15"/>
      <c r="E16" s="19"/>
      <c r="F16" s="16"/>
      <c r="G16" s="19">
        <f t="shared" si="0"/>
        <v>0</v>
      </c>
    </row>
    <row r="17" spans="1:7" ht="15" thickBot="1" x14ac:dyDescent="0.25">
      <c r="A17" s="17" t="s">
        <v>17</v>
      </c>
      <c r="B17" s="13"/>
      <c r="C17" s="18">
        <v>62</v>
      </c>
      <c r="D17" s="15"/>
      <c r="E17" s="19"/>
      <c r="F17" s="16"/>
      <c r="G17" s="19">
        <f t="shared" si="0"/>
        <v>0</v>
      </c>
    </row>
    <row r="18" spans="1:7" ht="15" thickBot="1" x14ac:dyDescent="0.25">
      <c r="A18" s="17" t="s">
        <v>18</v>
      </c>
      <c r="B18" s="13"/>
      <c r="C18" s="18">
        <v>1</v>
      </c>
      <c r="D18" s="15"/>
      <c r="E18" s="19"/>
      <c r="F18" s="16"/>
      <c r="G18" s="19">
        <f t="shared" si="0"/>
        <v>0</v>
      </c>
    </row>
    <row r="19" spans="1:7" ht="15" thickBot="1" x14ac:dyDescent="0.25">
      <c r="A19" s="17" t="s">
        <v>19</v>
      </c>
      <c r="B19" s="13"/>
      <c r="C19" s="18">
        <v>42</v>
      </c>
      <c r="D19" s="15"/>
      <c r="E19" s="19"/>
      <c r="F19" s="16"/>
      <c r="G19" s="19">
        <f t="shared" si="0"/>
        <v>0</v>
      </c>
    </row>
    <row r="20" spans="1:7" x14ac:dyDescent="0.2">
      <c r="A20" s="17"/>
      <c r="B20" s="13"/>
      <c r="C20" s="23"/>
      <c r="D20" s="15"/>
      <c r="E20" s="24"/>
      <c r="F20" s="16"/>
      <c r="G20" s="24"/>
    </row>
    <row r="21" spans="1:7" ht="15" x14ac:dyDescent="0.25">
      <c r="A21" s="12" t="s">
        <v>20</v>
      </c>
      <c r="B21" s="13"/>
      <c r="C21" s="14"/>
      <c r="D21" s="15"/>
      <c r="E21" s="16"/>
      <c r="F21" s="16"/>
      <c r="G21" s="16"/>
    </row>
    <row r="22" spans="1:7" ht="15" thickBot="1" x14ac:dyDescent="0.25">
      <c r="A22" s="17" t="s">
        <v>21</v>
      </c>
      <c r="B22" s="13"/>
      <c r="C22" s="18">
        <v>2</v>
      </c>
      <c r="D22" s="15"/>
      <c r="E22" s="19"/>
      <c r="F22" s="16"/>
      <c r="G22" s="19">
        <f t="shared" ref="G22:G25" si="1">+C22*E22</f>
        <v>0</v>
      </c>
    </row>
    <row r="23" spans="1:7" ht="15" thickBot="1" x14ac:dyDescent="0.25">
      <c r="A23" s="17" t="s">
        <v>22</v>
      </c>
      <c r="B23" s="13"/>
      <c r="C23" s="18">
        <v>7</v>
      </c>
      <c r="D23" s="15" t="s">
        <v>11</v>
      </c>
      <c r="E23" s="19"/>
      <c r="F23" s="16"/>
      <c r="G23" s="19">
        <f t="shared" si="1"/>
        <v>0</v>
      </c>
    </row>
    <row r="24" spans="1:7" ht="15" thickBot="1" x14ac:dyDescent="0.25">
      <c r="A24" s="17" t="s">
        <v>23</v>
      </c>
      <c r="B24" s="13"/>
      <c r="C24" s="18">
        <v>199</v>
      </c>
      <c r="D24" s="15"/>
      <c r="E24" s="19"/>
      <c r="F24" s="16"/>
      <c r="G24" s="19">
        <f t="shared" si="1"/>
        <v>0</v>
      </c>
    </row>
    <row r="25" spans="1:7" ht="15" thickBot="1" x14ac:dyDescent="0.25">
      <c r="A25" s="17" t="s">
        <v>24</v>
      </c>
      <c r="B25" s="13"/>
      <c r="C25" s="18">
        <v>1</v>
      </c>
      <c r="D25" s="15"/>
      <c r="E25" s="19"/>
      <c r="F25" s="16"/>
      <c r="G25" s="19">
        <f t="shared" si="1"/>
        <v>0</v>
      </c>
    </row>
    <row r="26" spans="1:7" x14ac:dyDescent="0.2">
      <c r="A26" s="17"/>
      <c r="B26" s="13"/>
      <c r="C26" s="23"/>
      <c r="D26" s="15"/>
      <c r="E26" s="24"/>
      <c r="F26" s="16"/>
      <c r="G26" s="24"/>
    </row>
    <row r="27" spans="1:7" ht="15" x14ac:dyDescent="0.25">
      <c r="A27" s="12" t="s">
        <v>25</v>
      </c>
      <c r="B27" s="13"/>
      <c r="C27" s="14"/>
      <c r="D27" s="15"/>
      <c r="E27" s="16"/>
      <c r="F27" s="16"/>
      <c r="G27" s="16"/>
    </row>
    <row r="28" spans="1:7" ht="15" thickBot="1" x14ac:dyDescent="0.25">
      <c r="A28" s="25" t="s">
        <v>26</v>
      </c>
      <c r="B28" s="13"/>
      <c r="C28" s="18">
        <v>7</v>
      </c>
      <c r="D28" s="15"/>
      <c r="E28" s="19"/>
      <c r="F28" s="16"/>
      <c r="G28" s="19">
        <f t="shared" ref="G28:G31" si="2">+C28*E28</f>
        <v>0</v>
      </c>
    </row>
    <row r="29" spans="1:7" ht="15" thickBot="1" x14ac:dyDescent="0.25">
      <c r="A29" s="25" t="s">
        <v>27</v>
      </c>
      <c r="B29" s="13"/>
      <c r="C29" s="18">
        <v>2</v>
      </c>
      <c r="D29" s="15"/>
      <c r="E29" s="19"/>
      <c r="F29" s="16"/>
      <c r="G29" s="19">
        <f t="shared" si="2"/>
        <v>0</v>
      </c>
    </row>
    <row r="30" spans="1:7" ht="15" thickBot="1" x14ac:dyDescent="0.25">
      <c r="A30" s="25" t="s">
        <v>28</v>
      </c>
      <c r="B30" s="13"/>
      <c r="C30" s="18">
        <v>424</v>
      </c>
      <c r="D30" s="15"/>
      <c r="E30" s="19"/>
      <c r="F30" s="16"/>
      <c r="G30" s="19">
        <f t="shared" si="2"/>
        <v>0</v>
      </c>
    </row>
    <row r="31" spans="1:7" ht="15" thickBot="1" x14ac:dyDescent="0.25">
      <c r="A31" s="25" t="s">
        <v>29</v>
      </c>
      <c r="B31" s="13"/>
      <c r="C31" s="18">
        <v>2</v>
      </c>
      <c r="D31" s="15"/>
      <c r="E31" s="19"/>
      <c r="F31" s="16"/>
      <c r="G31" s="19">
        <f t="shared" si="2"/>
        <v>0</v>
      </c>
    </row>
    <row r="32" spans="1:7" x14ac:dyDescent="0.2">
      <c r="A32" s="20"/>
      <c r="B32" s="13"/>
      <c r="C32" s="14"/>
      <c r="D32" s="15"/>
      <c r="E32" s="16"/>
      <c r="F32" s="16"/>
      <c r="G32" s="16" t="s">
        <v>11</v>
      </c>
    </row>
    <row r="33" spans="1:9" ht="15" x14ac:dyDescent="0.25">
      <c r="A33" s="12" t="s">
        <v>30</v>
      </c>
      <c r="B33" s="13"/>
      <c r="C33" s="14"/>
      <c r="D33" s="15"/>
      <c r="E33" s="16"/>
      <c r="F33" s="16"/>
      <c r="G33" s="16"/>
    </row>
    <row r="34" spans="1:9" ht="15" thickBot="1" x14ac:dyDescent="0.25">
      <c r="A34" s="26" t="s">
        <v>31</v>
      </c>
      <c r="B34" s="13"/>
      <c r="C34" s="18">
        <v>2</v>
      </c>
      <c r="D34" s="27"/>
      <c r="E34" s="19"/>
      <c r="F34" s="24"/>
      <c r="G34" s="19">
        <f>+C34*E34</f>
        <v>0</v>
      </c>
      <c r="I34" s="22"/>
    </row>
    <row r="35" spans="1:9" x14ac:dyDescent="0.2">
      <c r="B35" s="13"/>
      <c r="C35" s="14"/>
      <c r="D35" s="15"/>
      <c r="E35" s="16"/>
      <c r="F35" s="16"/>
      <c r="G35" s="16"/>
    </row>
    <row r="36" spans="1:9" ht="15" x14ac:dyDescent="0.25">
      <c r="A36" s="12" t="s">
        <v>32</v>
      </c>
      <c r="B36" s="13"/>
      <c r="C36" s="14"/>
      <c r="D36" s="15"/>
      <c r="E36" s="16"/>
      <c r="F36" s="16"/>
      <c r="G36" s="16"/>
    </row>
    <row r="37" spans="1:9" ht="15" thickBot="1" x14ac:dyDescent="0.25">
      <c r="A37" s="26" t="s">
        <v>33</v>
      </c>
      <c r="B37" s="13"/>
      <c r="C37" s="18">
        <v>12</v>
      </c>
      <c r="D37" s="15"/>
      <c r="E37" s="19"/>
      <c r="F37" s="16"/>
      <c r="G37" s="19">
        <f>+C37*E37</f>
        <v>0</v>
      </c>
      <c r="I37" s="22"/>
    </row>
    <row r="38" spans="1:9" x14ac:dyDescent="0.2">
      <c r="A38" s="26"/>
      <c r="B38" s="13"/>
      <c r="C38" s="23"/>
      <c r="D38" s="15"/>
      <c r="E38" s="24"/>
      <c r="F38" s="16"/>
      <c r="G38" s="24"/>
      <c r="I38" s="22"/>
    </row>
    <row r="39" spans="1:9" ht="15" x14ac:dyDescent="0.25">
      <c r="A39" s="12" t="s">
        <v>34</v>
      </c>
      <c r="B39" s="13"/>
      <c r="C39" s="14"/>
      <c r="D39" s="15"/>
      <c r="E39" s="16"/>
      <c r="F39" s="16"/>
      <c r="G39" s="16"/>
      <c r="I39" s="22"/>
    </row>
    <row r="40" spans="1:9" ht="15" thickBot="1" x14ac:dyDescent="0.25">
      <c r="A40" s="17" t="s">
        <v>35</v>
      </c>
      <c r="B40" s="13"/>
      <c r="C40" s="18">
        <v>24</v>
      </c>
      <c r="D40" s="15"/>
      <c r="E40" s="19"/>
      <c r="F40" s="16"/>
      <c r="G40" s="19">
        <f>+C40*E40</f>
        <v>0</v>
      </c>
      <c r="I40" s="22"/>
    </row>
    <row r="41" spans="1:9" ht="15" thickBot="1" x14ac:dyDescent="0.25">
      <c r="A41" s="26" t="s">
        <v>36</v>
      </c>
      <c r="B41" s="13"/>
      <c r="C41" s="18">
        <v>519</v>
      </c>
      <c r="D41" s="15"/>
      <c r="E41" s="19"/>
      <c r="F41" s="16"/>
      <c r="G41" s="19">
        <f t="shared" ref="G41:G45" si="3">+C41*E41</f>
        <v>0</v>
      </c>
      <c r="I41" s="22"/>
    </row>
    <row r="42" spans="1:9" ht="15" thickBot="1" x14ac:dyDescent="0.25">
      <c r="A42" s="26" t="s">
        <v>37</v>
      </c>
      <c r="B42" s="13"/>
      <c r="C42" s="18">
        <v>10</v>
      </c>
      <c r="D42" s="15"/>
      <c r="E42" s="19"/>
      <c r="F42" s="16"/>
      <c r="G42" s="19">
        <f t="shared" si="3"/>
        <v>0</v>
      </c>
      <c r="I42" s="22"/>
    </row>
    <row r="43" spans="1:9" x14ac:dyDescent="0.2">
      <c r="A43" s="26"/>
      <c r="B43" s="13"/>
      <c r="C43" s="23"/>
      <c r="D43" s="15"/>
      <c r="E43" s="24"/>
      <c r="F43" s="16"/>
      <c r="G43" s="24"/>
      <c r="I43" s="22"/>
    </row>
    <row r="44" spans="1:9" ht="15" x14ac:dyDescent="0.25">
      <c r="A44" s="12" t="s">
        <v>38</v>
      </c>
      <c r="B44" s="13"/>
      <c r="C44" s="14"/>
      <c r="D44" s="15"/>
      <c r="E44" s="16"/>
      <c r="F44" s="16"/>
      <c r="G44" s="16"/>
      <c r="I44" s="22"/>
    </row>
    <row r="45" spans="1:9" ht="15" thickBot="1" x14ac:dyDescent="0.25">
      <c r="A45" s="26" t="s">
        <v>39</v>
      </c>
      <c r="B45" s="13"/>
      <c r="C45" s="18">
        <v>1</v>
      </c>
      <c r="D45" s="15"/>
      <c r="E45" s="19"/>
      <c r="F45" s="16"/>
      <c r="G45" s="19">
        <f t="shared" si="3"/>
        <v>0</v>
      </c>
      <c r="I45" s="22"/>
    </row>
    <row r="46" spans="1:9" x14ac:dyDescent="0.2">
      <c r="A46" s="26"/>
      <c r="B46" s="13"/>
      <c r="C46" s="23"/>
      <c r="D46" s="15"/>
      <c r="E46" s="24"/>
      <c r="F46" s="16"/>
      <c r="G46" s="24"/>
      <c r="I46" s="22"/>
    </row>
    <row r="47" spans="1:9" ht="15" x14ac:dyDescent="0.25">
      <c r="A47" s="12" t="s">
        <v>40</v>
      </c>
      <c r="B47" s="13"/>
      <c r="C47" s="14"/>
      <c r="D47" s="15"/>
      <c r="E47" s="16"/>
      <c r="F47" s="16"/>
      <c r="G47" s="16"/>
      <c r="I47" s="22"/>
    </row>
    <row r="48" spans="1:9" ht="15" thickBot="1" x14ac:dyDescent="0.25">
      <c r="A48" s="26" t="s">
        <v>41</v>
      </c>
      <c r="B48" s="13"/>
      <c r="C48" s="18">
        <v>3</v>
      </c>
      <c r="D48" s="15"/>
      <c r="E48" s="19"/>
      <c r="F48" s="16"/>
      <c r="G48" s="19">
        <f t="shared" ref="G48:G54" si="4">+C48*E48</f>
        <v>0</v>
      </c>
      <c r="I48" s="22"/>
    </row>
    <row r="49" spans="1:9" ht="15" thickBot="1" x14ac:dyDescent="0.25">
      <c r="A49" s="26" t="s">
        <v>42</v>
      </c>
      <c r="B49" s="13"/>
      <c r="C49" s="18">
        <v>10</v>
      </c>
      <c r="D49" s="15"/>
      <c r="E49" s="19"/>
      <c r="F49" s="16"/>
      <c r="G49" s="19">
        <f t="shared" si="4"/>
        <v>0</v>
      </c>
      <c r="I49" s="22"/>
    </row>
    <row r="50" spans="1:9" ht="15" thickBot="1" x14ac:dyDescent="0.25">
      <c r="A50" s="26" t="s">
        <v>43</v>
      </c>
      <c r="B50" s="13"/>
      <c r="C50" s="18">
        <v>44</v>
      </c>
      <c r="D50" s="15"/>
      <c r="E50" s="19"/>
      <c r="F50" s="16"/>
      <c r="G50" s="19">
        <f t="shared" si="4"/>
        <v>0</v>
      </c>
      <c r="I50" s="22"/>
    </row>
    <row r="51" spans="1:9" ht="15" thickBot="1" x14ac:dyDescent="0.25">
      <c r="A51" s="26" t="s">
        <v>44</v>
      </c>
      <c r="B51" s="13"/>
      <c r="C51" s="18">
        <v>5</v>
      </c>
      <c r="D51" s="15"/>
      <c r="E51" s="19"/>
      <c r="F51" s="16"/>
      <c r="G51" s="19">
        <f t="shared" si="4"/>
        <v>0</v>
      </c>
      <c r="I51" s="22"/>
    </row>
    <row r="52" spans="1:9" ht="15" thickBot="1" x14ac:dyDescent="0.25">
      <c r="A52" s="26" t="s">
        <v>44</v>
      </c>
      <c r="B52" s="13"/>
      <c r="C52" s="18">
        <v>5</v>
      </c>
      <c r="D52" s="15"/>
      <c r="E52" s="19"/>
      <c r="F52" s="16"/>
      <c r="G52" s="19">
        <f t="shared" si="4"/>
        <v>0</v>
      </c>
      <c r="I52" s="22"/>
    </row>
    <row r="53" spans="1:9" ht="15" thickBot="1" x14ac:dyDescent="0.25">
      <c r="A53" s="26" t="s">
        <v>45</v>
      </c>
      <c r="B53" s="13"/>
      <c r="C53" s="18">
        <v>1090</v>
      </c>
      <c r="D53" s="15"/>
      <c r="E53" s="19"/>
      <c r="F53" s="16"/>
      <c r="G53" s="19">
        <f t="shared" si="4"/>
        <v>0</v>
      </c>
      <c r="I53" s="22"/>
    </row>
    <row r="54" spans="1:9" ht="15" thickBot="1" x14ac:dyDescent="0.25">
      <c r="A54" s="26" t="s">
        <v>46</v>
      </c>
      <c r="B54" s="13"/>
      <c r="C54" s="18">
        <v>3</v>
      </c>
      <c r="D54" s="15"/>
      <c r="E54" s="19"/>
      <c r="F54" s="16"/>
      <c r="G54" s="19">
        <f t="shared" si="4"/>
        <v>0</v>
      </c>
      <c r="I54" s="22"/>
    </row>
    <row r="55" spans="1:9" x14ac:dyDescent="0.2">
      <c r="A55" s="26"/>
      <c r="B55" s="13"/>
      <c r="C55" s="23"/>
      <c r="D55" s="15"/>
      <c r="E55" s="24"/>
      <c r="F55" s="16"/>
      <c r="G55" s="24"/>
      <c r="I55" s="22"/>
    </row>
    <row r="56" spans="1:9" ht="15" x14ac:dyDescent="0.25">
      <c r="A56" s="12" t="s">
        <v>47</v>
      </c>
      <c r="B56" s="13"/>
      <c r="C56" s="14"/>
      <c r="D56" s="15"/>
      <c r="E56" s="16"/>
      <c r="F56" s="16"/>
      <c r="G56" s="16"/>
      <c r="I56" s="22"/>
    </row>
    <row r="57" spans="1:9" ht="15" thickBot="1" x14ac:dyDescent="0.25">
      <c r="A57" s="26" t="s">
        <v>48</v>
      </c>
      <c r="B57" s="13"/>
      <c r="C57" s="18">
        <v>1</v>
      </c>
      <c r="D57" s="15"/>
      <c r="E57" s="19"/>
      <c r="F57" s="16"/>
      <c r="G57" s="19">
        <f t="shared" ref="G57:G58" si="5">+C57*E57</f>
        <v>0</v>
      </c>
      <c r="I57" s="22"/>
    </row>
    <row r="58" spans="1:9" ht="15" thickBot="1" x14ac:dyDescent="0.25">
      <c r="A58" s="26" t="s">
        <v>49</v>
      </c>
      <c r="B58" s="13"/>
      <c r="C58" s="18">
        <v>41</v>
      </c>
      <c r="D58" s="15"/>
      <c r="E58" s="19"/>
      <c r="F58" s="16"/>
      <c r="G58" s="19">
        <f t="shared" si="5"/>
        <v>0</v>
      </c>
      <c r="I58" s="22"/>
    </row>
    <row r="59" spans="1:9" x14ac:dyDescent="0.2">
      <c r="A59" s="26"/>
      <c r="B59" s="13"/>
      <c r="C59" s="23"/>
      <c r="D59" s="15"/>
      <c r="E59" s="24"/>
      <c r="F59" s="16"/>
      <c r="G59" s="24"/>
      <c r="I59" s="22"/>
    </row>
    <row r="60" spans="1:9" ht="15" x14ac:dyDescent="0.25">
      <c r="A60" s="12" t="s">
        <v>50</v>
      </c>
      <c r="B60" s="13"/>
      <c r="C60" s="23"/>
      <c r="D60" s="15"/>
      <c r="E60" s="24"/>
      <c r="F60" s="16"/>
      <c r="G60" s="24"/>
      <c r="I60" s="22"/>
    </row>
    <row r="61" spans="1:9" ht="15" thickBot="1" x14ac:dyDescent="0.25">
      <c r="A61" s="26" t="s">
        <v>51</v>
      </c>
      <c r="B61" s="13"/>
      <c r="C61" s="18">
        <v>6</v>
      </c>
      <c r="D61" s="15"/>
      <c r="E61" s="19"/>
      <c r="F61" s="16"/>
      <c r="G61" s="19">
        <f t="shared" ref="G61:G64" si="6">+C61*E61</f>
        <v>0</v>
      </c>
      <c r="I61" s="22"/>
    </row>
    <row r="62" spans="1:9" ht="15" thickBot="1" x14ac:dyDescent="0.25">
      <c r="A62" s="26" t="s">
        <v>52</v>
      </c>
      <c r="B62" s="13"/>
      <c r="C62" s="18">
        <v>1</v>
      </c>
      <c r="D62" s="15"/>
      <c r="E62" s="19"/>
      <c r="F62" s="16"/>
      <c r="G62" s="19">
        <f t="shared" si="6"/>
        <v>0</v>
      </c>
      <c r="I62" s="22"/>
    </row>
    <row r="63" spans="1:9" ht="15" thickBot="1" x14ac:dyDescent="0.25">
      <c r="A63" s="26" t="s">
        <v>53</v>
      </c>
      <c r="B63" s="13"/>
      <c r="C63" s="18">
        <v>7</v>
      </c>
      <c r="D63" s="15"/>
      <c r="E63" s="19"/>
      <c r="F63" s="16"/>
      <c r="G63" s="19">
        <f t="shared" si="6"/>
        <v>0</v>
      </c>
      <c r="I63" s="22"/>
    </row>
    <row r="64" spans="1:9" ht="15" thickBot="1" x14ac:dyDescent="0.25">
      <c r="A64" s="26" t="s">
        <v>54</v>
      </c>
      <c r="B64" s="13"/>
      <c r="C64" s="18">
        <v>39</v>
      </c>
      <c r="D64" s="15"/>
      <c r="E64" s="19"/>
      <c r="F64" s="16"/>
      <c r="G64" s="19">
        <f t="shared" si="6"/>
        <v>0</v>
      </c>
      <c r="I64" s="22"/>
    </row>
    <row r="65" spans="1:9" x14ac:dyDescent="0.2">
      <c r="A65" s="26"/>
      <c r="B65" s="13"/>
      <c r="C65" s="23"/>
      <c r="D65" s="15"/>
      <c r="E65" s="24"/>
      <c r="F65" s="16"/>
      <c r="G65" s="24"/>
      <c r="I65" s="22"/>
    </row>
    <row r="66" spans="1:9" ht="15" x14ac:dyDescent="0.25">
      <c r="A66" s="12" t="s">
        <v>55</v>
      </c>
      <c r="B66" s="13"/>
      <c r="C66" s="23"/>
      <c r="D66" s="15"/>
      <c r="E66" s="24"/>
      <c r="F66" s="16"/>
      <c r="G66" s="24"/>
      <c r="I66" s="22"/>
    </row>
    <row r="67" spans="1:9" ht="15" thickBot="1" x14ac:dyDescent="0.25">
      <c r="A67" s="26" t="s">
        <v>56</v>
      </c>
      <c r="B67" s="13"/>
      <c r="C67" s="18">
        <v>89878</v>
      </c>
      <c r="D67" s="15"/>
      <c r="E67" s="19"/>
      <c r="F67" s="16"/>
      <c r="G67" s="19">
        <f t="shared" ref="G67" si="7">+C67*E67</f>
        <v>0</v>
      </c>
      <c r="I67" s="22"/>
    </row>
    <row r="68" spans="1:9" ht="15" thickBot="1" x14ac:dyDescent="0.25">
      <c r="A68" s="28"/>
      <c r="B68" s="13"/>
      <c r="C68" s="29"/>
      <c r="D68" s="15"/>
      <c r="E68" s="16"/>
      <c r="F68" s="16"/>
      <c r="G68" s="24" t="s">
        <v>11</v>
      </c>
    </row>
    <row r="69" spans="1:9" ht="15.75" thickBot="1" x14ac:dyDescent="0.3">
      <c r="A69" s="30" t="s">
        <v>57</v>
      </c>
      <c r="B69" s="31"/>
      <c r="C69" s="32"/>
      <c r="D69" s="33"/>
      <c r="E69" s="33" t="s">
        <v>58</v>
      </c>
      <c r="F69" s="33"/>
      <c r="G69" s="34">
        <f>SUM(G10:G68)</f>
        <v>0</v>
      </c>
    </row>
    <row r="70" spans="1:9" x14ac:dyDescent="0.2">
      <c r="A70" s="28"/>
      <c r="B70" s="13"/>
      <c r="C70" s="29"/>
      <c r="D70" s="15"/>
      <c r="E70" s="16"/>
      <c r="F70" s="16"/>
      <c r="G70" s="24"/>
    </row>
    <row r="71" spans="1:9" ht="15" x14ac:dyDescent="0.25">
      <c r="A71" s="35" t="s">
        <v>59</v>
      </c>
      <c r="B71" s="13"/>
      <c r="C71" s="23"/>
      <c r="D71" s="15"/>
      <c r="E71" s="24"/>
      <c r="F71" s="16"/>
      <c r="G71" s="24"/>
    </row>
    <row r="72" spans="1:9" ht="15" thickBot="1" x14ac:dyDescent="0.25">
      <c r="A72" s="17" t="s">
        <v>60</v>
      </c>
      <c r="B72" s="13"/>
      <c r="C72" s="18">
        <v>1</v>
      </c>
      <c r="D72" s="15"/>
      <c r="E72" s="19"/>
      <c r="F72" s="16"/>
      <c r="G72" s="19">
        <f t="shared" ref="G72:G77" si="8">+C72*E72</f>
        <v>0</v>
      </c>
    </row>
    <row r="73" spans="1:9" ht="15" thickBot="1" x14ac:dyDescent="0.25">
      <c r="A73" s="17" t="s">
        <v>61</v>
      </c>
      <c r="B73" s="13"/>
      <c r="C73" s="18">
        <v>1</v>
      </c>
      <c r="D73" s="15"/>
      <c r="E73" s="19"/>
      <c r="F73" s="16"/>
      <c r="G73" s="19">
        <f t="shared" si="8"/>
        <v>0</v>
      </c>
    </row>
    <row r="74" spans="1:9" ht="15" thickBot="1" x14ac:dyDescent="0.25">
      <c r="A74" s="17" t="s">
        <v>62</v>
      </c>
      <c r="B74" s="13"/>
      <c r="C74" s="36">
        <v>1</v>
      </c>
      <c r="D74" s="15"/>
      <c r="E74" s="19"/>
      <c r="F74" s="16"/>
      <c r="G74" s="19">
        <f t="shared" si="8"/>
        <v>0</v>
      </c>
    </row>
    <row r="75" spans="1:9" ht="15" thickBot="1" x14ac:dyDescent="0.25">
      <c r="A75" s="37" t="s">
        <v>63</v>
      </c>
      <c r="B75" s="13"/>
      <c r="C75" s="36">
        <v>1</v>
      </c>
      <c r="D75" s="27"/>
      <c r="E75" s="19"/>
      <c r="F75" s="24"/>
      <c r="G75" s="19">
        <f t="shared" si="8"/>
        <v>0</v>
      </c>
    </row>
    <row r="76" spans="1:9" ht="15" thickBot="1" x14ac:dyDescent="0.25">
      <c r="A76" s="37" t="s">
        <v>64</v>
      </c>
      <c r="B76" s="13"/>
      <c r="C76" s="36">
        <v>1</v>
      </c>
      <c r="D76" s="27"/>
      <c r="E76" s="19"/>
      <c r="F76" s="24"/>
      <c r="G76" s="19">
        <f t="shared" si="8"/>
        <v>0</v>
      </c>
    </row>
    <row r="77" spans="1:9" ht="15" thickBot="1" x14ac:dyDescent="0.25">
      <c r="A77" s="37" t="s">
        <v>65</v>
      </c>
      <c r="B77" s="13"/>
      <c r="C77" s="36">
        <v>1</v>
      </c>
      <c r="D77" s="27"/>
      <c r="E77" s="19"/>
      <c r="F77" s="24"/>
      <c r="G77" s="19">
        <f t="shared" si="8"/>
        <v>0</v>
      </c>
    </row>
    <row r="78" spans="1:9" ht="15" thickBot="1" x14ac:dyDescent="0.25">
      <c r="A78" s="37" t="s">
        <v>66</v>
      </c>
      <c r="B78" s="13"/>
      <c r="C78" s="36">
        <v>1</v>
      </c>
      <c r="D78" s="27"/>
      <c r="E78" s="19"/>
      <c r="F78" s="24"/>
      <c r="G78" s="19">
        <f>+C78*E78</f>
        <v>0</v>
      </c>
    </row>
    <row r="79" spans="1:9" ht="15" thickBot="1" x14ac:dyDescent="0.25">
      <c r="A79" s="37"/>
      <c r="B79" s="13"/>
      <c r="C79" s="38"/>
      <c r="D79" s="27"/>
      <c r="E79" s="27"/>
      <c r="F79" s="27"/>
      <c r="G79" s="27"/>
    </row>
    <row r="80" spans="1:9" ht="15.75" thickBot="1" x14ac:dyDescent="0.3">
      <c r="A80" s="30" t="s">
        <v>67</v>
      </c>
      <c r="B80" s="31"/>
      <c r="C80" s="32"/>
      <c r="D80" s="33"/>
      <c r="E80" s="33" t="s">
        <v>58</v>
      </c>
      <c r="F80" s="33"/>
      <c r="G80" s="34">
        <f>SUM(G72:G79)</f>
        <v>0</v>
      </c>
    </row>
    <row r="81" spans="1:7" x14ac:dyDescent="0.2">
      <c r="A81" s="15"/>
      <c r="B81" s="13"/>
      <c r="C81" s="29"/>
      <c r="D81" s="15"/>
      <c r="E81" s="15"/>
      <c r="F81" s="15"/>
      <c r="G81" s="24"/>
    </row>
    <row r="82" spans="1:7" ht="15.75" thickBot="1" x14ac:dyDescent="0.3">
      <c r="A82" s="39" t="s">
        <v>68</v>
      </c>
      <c r="B82" s="13"/>
      <c r="C82" s="36">
        <v>1</v>
      </c>
      <c r="D82" s="15"/>
      <c r="E82" s="40"/>
      <c r="F82" s="15"/>
      <c r="G82" s="19">
        <f>+C82*E82</f>
        <v>0</v>
      </c>
    </row>
    <row r="83" spans="1:7" ht="15" thickBot="1" x14ac:dyDescent="0.25">
      <c r="A83" s="37" t="s">
        <v>69</v>
      </c>
      <c r="B83" s="13"/>
      <c r="C83" s="36">
        <v>1</v>
      </c>
      <c r="D83" s="15"/>
      <c r="E83" s="40"/>
      <c r="F83" s="15"/>
      <c r="G83" s="19">
        <f t="shared" ref="G83:G89" si="9">+C83*E83</f>
        <v>0</v>
      </c>
    </row>
    <row r="84" spans="1:7" ht="15" thickBot="1" x14ac:dyDescent="0.25">
      <c r="A84" s="37" t="s">
        <v>70</v>
      </c>
      <c r="B84" s="13"/>
      <c r="C84" s="41">
        <v>1</v>
      </c>
      <c r="D84" s="15"/>
      <c r="E84" s="40"/>
      <c r="F84" s="15"/>
      <c r="G84" s="19">
        <f t="shared" si="9"/>
        <v>0</v>
      </c>
    </row>
    <row r="85" spans="1:7" ht="15" thickBot="1" x14ac:dyDescent="0.25">
      <c r="A85" s="37" t="s">
        <v>71</v>
      </c>
      <c r="B85" s="13"/>
      <c r="C85" s="41">
        <v>1</v>
      </c>
      <c r="D85" s="15"/>
      <c r="E85" s="40"/>
      <c r="F85" s="15"/>
      <c r="G85" s="19">
        <f t="shared" si="9"/>
        <v>0</v>
      </c>
    </row>
    <row r="86" spans="1:7" ht="15" thickBot="1" x14ac:dyDescent="0.25">
      <c r="A86" s="37" t="s">
        <v>72</v>
      </c>
      <c r="B86" s="13"/>
      <c r="C86" s="41">
        <v>1</v>
      </c>
      <c r="D86" s="15"/>
      <c r="E86" s="40"/>
      <c r="F86" s="15"/>
      <c r="G86" s="19">
        <f t="shared" si="9"/>
        <v>0</v>
      </c>
    </row>
    <row r="87" spans="1:7" ht="15" thickBot="1" x14ac:dyDescent="0.25">
      <c r="A87" s="37" t="s">
        <v>73</v>
      </c>
      <c r="B87" s="13"/>
      <c r="C87" s="41">
        <v>1</v>
      </c>
      <c r="D87" s="15"/>
      <c r="E87" s="40"/>
      <c r="F87" s="15"/>
      <c r="G87" s="19">
        <f t="shared" si="9"/>
        <v>0</v>
      </c>
    </row>
    <row r="88" spans="1:7" ht="15" thickBot="1" x14ac:dyDescent="0.25">
      <c r="A88" s="37" t="s">
        <v>74</v>
      </c>
      <c r="B88" s="13"/>
      <c r="C88" s="41">
        <v>1</v>
      </c>
      <c r="D88" s="15"/>
      <c r="E88" s="40"/>
      <c r="F88" s="15"/>
      <c r="G88" s="19">
        <f t="shared" si="9"/>
        <v>0</v>
      </c>
    </row>
    <row r="89" spans="1:7" ht="15" thickBot="1" x14ac:dyDescent="0.25">
      <c r="A89" s="37" t="s">
        <v>75</v>
      </c>
      <c r="B89" s="13"/>
      <c r="C89" s="41">
        <v>1</v>
      </c>
      <c r="D89" s="15"/>
      <c r="E89" s="40"/>
      <c r="F89" s="15"/>
      <c r="G89" s="19">
        <f t="shared" si="9"/>
        <v>0</v>
      </c>
    </row>
    <row r="90" spans="1:7" ht="15" thickBot="1" x14ac:dyDescent="0.25">
      <c r="A90" s="27"/>
      <c r="B90" s="1"/>
    </row>
    <row r="91" spans="1:7" ht="15.75" thickBot="1" x14ac:dyDescent="0.3">
      <c r="A91" s="30" t="s">
        <v>76</v>
      </c>
      <c r="B91" s="31"/>
      <c r="C91" s="42"/>
      <c r="D91" s="33"/>
      <c r="E91" s="33"/>
      <c r="F91" s="33"/>
      <c r="G91" s="34">
        <f>SUM(G82:G90)</f>
        <v>0</v>
      </c>
    </row>
    <row r="92" spans="1:7" ht="15" x14ac:dyDescent="0.25">
      <c r="A92" s="10"/>
      <c r="B92" s="13"/>
      <c r="C92" s="15"/>
      <c r="D92" s="15"/>
      <c r="E92" s="15"/>
      <c r="F92" s="15"/>
      <c r="G92" s="24"/>
    </row>
    <row r="93" spans="1:7" ht="15.75" thickBot="1" x14ac:dyDescent="0.3">
      <c r="A93" s="43" t="s">
        <v>77</v>
      </c>
      <c r="B93" s="13"/>
      <c r="F93" s="27"/>
      <c r="G93" s="24"/>
    </row>
    <row r="94" spans="1:7" ht="14.45" customHeight="1" x14ac:dyDescent="0.2">
      <c r="A94" s="37" t="s">
        <v>78</v>
      </c>
      <c r="B94" s="13"/>
      <c r="C94" s="55"/>
      <c r="D94" s="56"/>
      <c r="E94" s="57"/>
      <c r="F94" s="27"/>
      <c r="G94" s="24"/>
    </row>
    <row r="95" spans="1:7" ht="14.45" customHeight="1" thickBot="1" x14ac:dyDescent="0.25">
      <c r="A95" s="37"/>
      <c r="B95" s="13"/>
      <c r="C95" s="58"/>
      <c r="D95" s="59"/>
      <c r="E95" s="60"/>
      <c r="F95" s="27"/>
      <c r="G95" s="24"/>
    </row>
    <row r="96" spans="1:7" x14ac:dyDescent="0.2">
      <c r="A96" s="37"/>
      <c r="B96" s="13"/>
      <c r="D96" s="15"/>
      <c r="E96" s="15"/>
      <c r="F96" s="15"/>
      <c r="G96" s="24"/>
    </row>
    <row r="97" spans="1:7" ht="15" thickBot="1" x14ac:dyDescent="0.25">
      <c r="A97" s="37" t="s">
        <v>79</v>
      </c>
      <c r="B97" s="13"/>
      <c r="C97" s="44">
        <v>0</v>
      </c>
      <c r="D97" s="15"/>
      <c r="E97" s="15"/>
      <c r="F97" s="15"/>
      <c r="G97" s="24"/>
    </row>
    <row r="98" spans="1:7" ht="15" thickBot="1" x14ac:dyDescent="0.25">
      <c r="A98" s="37" t="s">
        <v>80</v>
      </c>
      <c r="B98" s="13"/>
      <c r="C98" s="45">
        <v>80000000</v>
      </c>
      <c r="D98" s="15"/>
      <c r="E98" s="15"/>
      <c r="F98" s="15"/>
      <c r="G98" s="24"/>
    </row>
    <row r="99" spans="1:7" ht="15" thickBot="1" x14ac:dyDescent="0.25">
      <c r="A99" s="37" t="s">
        <v>81</v>
      </c>
      <c r="B99" s="13"/>
      <c r="C99" s="46"/>
      <c r="D99" s="15"/>
      <c r="E99" s="15"/>
      <c r="F99" s="15"/>
      <c r="G99" s="24"/>
    </row>
    <row r="100" spans="1:7" ht="15" thickBot="1" x14ac:dyDescent="0.25">
      <c r="A100" s="37" t="s">
        <v>82</v>
      </c>
      <c r="B100" s="13"/>
      <c r="C100" s="45">
        <f>+C98-C99</f>
        <v>80000000</v>
      </c>
      <c r="D100" s="15"/>
      <c r="E100" s="15"/>
      <c r="F100" s="15"/>
    </row>
    <row r="101" spans="1:7" ht="15.75" thickBot="1" x14ac:dyDescent="0.3">
      <c r="A101" s="37" t="s">
        <v>83</v>
      </c>
      <c r="B101" s="47"/>
      <c r="C101" s="15"/>
      <c r="D101" s="15"/>
      <c r="E101" s="15"/>
      <c r="F101" s="15"/>
      <c r="G101" s="48">
        <f>(+C100*C97)/12</f>
        <v>0</v>
      </c>
    </row>
    <row r="102" spans="1:7" ht="15" x14ac:dyDescent="0.25">
      <c r="A102" s="49"/>
      <c r="B102" s="47"/>
      <c r="C102" s="27"/>
      <c r="D102" s="27"/>
      <c r="E102" s="27"/>
      <c r="F102" s="15"/>
      <c r="G102" s="50"/>
    </row>
    <row r="103" spans="1:7" ht="15.75" thickBot="1" x14ac:dyDescent="0.3">
      <c r="A103" s="43" t="s">
        <v>84</v>
      </c>
      <c r="B103" s="47"/>
      <c r="F103" s="15"/>
      <c r="G103" s="50"/>
    </row>
    <row r="104" spans="1:7" ht="15" customHeight="1" thickBot="1" x14ac:dyDescent="0.3">
      <c r="A104" s="37" t="s">
        <v>85</v>
      </c>
      <c r="B104" s="47"/>
      <c r="C104" s="71"/>
      <c r="D104" s="72"/>
      <c r="E104" s="73"/>
      <c r="F104" s="15"/>
      <c r="G104" s="50"/>
    </row>
    <row r="105" spans="1:7" ht="14.45" customHeight="1" x14ac:dyDescent="0.25">
      <c r="A105" s="37" t="s">
        <v>78</v>
      </c>
      <c r="B105" s="47"/>
      <c r="C105" s="55"/>
      <c r="D105" s="56"/>
      <c r="E105" s="57"/>
      <c r="F105" s="15"/>
      <c r="G105" s="50"/>
    </row>
    <row r="106" spans="1:7" ht="14.45" customHeight="1" thickBot="1" x14ac:dyDescent="0.3">
      <c r="A106" s="37"/>
      <c r="B106" s="47"/>
      <c r="C106" s="58"/>
      <c r="D106" s="59"/>
      <c r="E106" s="60"/>
      <c r="F106" s="15"/>
      <c r="G106" s="50"/>
    </row>
    <row r="107" spans="1:7" ht="15" x14ac:dyDescent="0.25">
      <c r="A107" s="37"/>
      <c r="B107" s="47"/>
      <c r="D107" s="15"/>
      <c r="E107" s="15"/>
      <c r="F107" s="15"/>
      <c r="G107" s="50"/>
    </row>
    <row r="108" spans="1:7" ht="15.75" thickBot="1" x14ac:dyDescent="0.3">
      <c r="A108" s="37" t="s">
        <v>79</v>
      </c>
      <c r="B108" s="47"/>
      <c r="C108" s="44">
        <v>0</v>
      </c>
      <c r="D108" s="15"/>
      <c r="E108" s="15"/>
      <c r="F108" s="15"/>
      <c r="G108" s="50"/>
    </row>
    <row r="109" spans="1:7" ht="15.75" thickBot="1" x14ac:dyDescent="0.3">
      <c r="A109" s="37" t="s">
        <v>80</v>
      </c>
      <c r="B109" s="47"/>
      <c r="C109" s="45">
        <v>80000000</v>
      </c>
      <c r="D109" s="15"/>
      <c r="E109" s="15"/>
      <c r="F109" s="15"/>
      <c r="G109" s="50"/>
    </row>
    <row r="110" spans="1:7" ht="15.75" thickBot="1" x14ac:dyDescent="0.3">
      <c r="A110" s="37" t="s">
        <v>86</v>
      </c>
      <c r="B110" s="47"/>
      <c r="C110" s="51">
        <f>(+C109*C108)/12</f>
        <v>0</v>
      </c>
      <c r="D110" s="15"/>
      <c r="E110" s="15"/>
      <c r="F110" s="15"/>
      <c r="G110" s="50"/>
    </row>
    <row r="111" spans="1:7" ht="15" thickBot="1" x14ac:dyDescent="0.25">
      <c r="A111" s="37" t="s">
        <v>87</v>
      </c>
      <c r="B111" s="47"/>
      <c r="C111" s="51"/>
      <c r="D111" s="15"/>
      <c r="E111" s="15"/>
      <c r="F111" s="15"/>
    </row>
    <row r="112" spans="1:7" ht="15.75" thickBot="1" x14ac:dyDescent="0.3">
      <c r="A112" s="52" t="s">
        <v>88</v>
      </c>
      <c r="C112" s="54"/>
      <c r="G112" s="48">
        <f>+C110-C111</f>
        <v>0</v>
      </c>
    </row>
    <row r="113" spans="1:1" x14ac:dyDescent="0.2">
      <c r="A113" s="54"/>
    </row>
    <row r="114" spans="1:1" x14ac:dyDescent="0.2">
      <c r="A114" s="54"/>
    </row>
    <row r="115" spans="1:1" x14ac:dyDescent="0.2">
      <c r="A115" s="54"/>
    </row>
  </sheetData>
  <mergeCells count="7">
    <mergeCell ref="C105:E106"/>
    <mergeCell ref="A1:G1"/>
    <mergeCell ref="A2:G2"/>
    <mergeCell ref="A3:G3"/>
    <mergeCell ref="A4:G4"/>
    <mergeCell ref="C94:E95"/>
    <mergeCell ref="C104:E104"/>
  </mergeCells>
  <printOptions horizontalCentered="1"/>
  <pageMargins left="0.2" right="0.2" top="0.5" bottom="0.5" header="0.3" footer="0.3"/>
  <pageSetup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Schedule</vt:lpstr>
      <vt:lpstr>'Fee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E.K.H.</dc:creator>
  <cp:lastModifiedBy>Efrain Zamora</cp:lastModifiedBy>
  <dcterms:created xsi:type="dcterms:W3CDTF">2018-07-13T17:05:54Z</dcterms:created>
  <dcterms:modified xsi:type="dcterms:W3CDTF">2018-07-16T19:10:24Z</dcterms:modified>
</cp:coreProperties>
</file>